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.egan\Desktop\"/>
    </mc:Choice>
  </mc:AlternateContent>
  <xr:revisionPtr revIDLastSave="0" documentId="13_ncr:1_{DFDDD84D-0DE5-4E99-B8E3-C5E27925BF07}" xr6:coauthVersionLast="47" xr6:coauthVersionMax="47" xr10:uidLastSave="{00000000-0000-0000-0000-000000000000}"/>
  <bookViews>
    <workbookView xWindow="-120" yWindow="-120" windowWidth="29040" windowHeight="15840" xr2:uid="{76B55730-DF2D-418D-BFF6-5B87E7389EBB}"/>
  </bookViews>
  <sheets>
    <sheet name="Dairy-Meat Impo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M9" i="1"/>
  <c r="N23" i="1"/>
  <c r="M23" i="1"/>
  <c r="N26" i="1"/>
  <c r="M26" i="1"/>
  <c r="N24" i="1"/>
  <c r="M24" i="1"/>
  <c r="N22" i="1"/>
  <c r="M22" i="1"/>
  <c r="N21" i="1"/>
  <c r="M21" i="1"/>
  <c r="N20" i="1"/>
  <c r="M20" i="1"/>
  <c r="N12" i="1"/>
  <c r="M12" i="1"/>
  <c r="N10" i="1"/>
  <c r="M10" i="1"/>
  <c r="N8" i="1"/>
  <c r="M8" i="1"/>
  <c r="N7" i="1"/>
  <c r="M7" i="1"/>
  <c r="N6" i="1"/>
  <c r="M6" i="1"/>
</calcChain>
</file>

<file path=xl/sharedStrings.xml><?xml version="1.0" encoding="utf-8"?>
<sst xmlns="http://schemas.openxmlformats.org/spreadsheetml/2006/main" count="66" uniqueCount="29">
  <si>
    <t>Imports of Beef, Dairy Produce, Pigmeat &amp; Sheepmeat - Full Year 2019 to 2023*</t>
  </si>
  <si>
    <t>YEAR</t>
  </si>
  <si>
    <t>Jan-Dec 2019</t>
  </si>
  <si>
    <t>Jan-Dec 2020</t>
  </si>
  <si>
    <t>Jan-Dec 2021</t>
  </si>
  <si>
    <t>Jan-Dec 2022</t>
  </si>
  <si>
    <t>Jan-Dec 2023</t>
  </si>
  <si>
    <t>Percentage Change 2019 to 2023</t>
  </si>
  <si>
    <t>Imports</t>
  </si>
  <si>
    <t>Value</t>
  </si>
  <si>
    <t>Volume</t>
  </si>
  <si>
    <t>Ind</t>
  </si>
  <si>
    <t>€000</t>
  </si>
  <si>
    <t>Tonnes</t>
  </si>
  <si>
    <t>Beef</t>
  </si>
  <si>
    <t>Dairy Produce</t>
  </si>
  <si>
    <t>Pigmeat</t>
  </si>
  <si>
    <t>Sheepmeat</t>
  </si>
  <si>
    <t>*FY 2023 figure may be subject to revision throughout 2024</t>
  </si>
  <si>
    <t>Imports of Beef, Dairy Produce, Pigmeat &amp; Sheepmeat - YTD Jan-Jul 2020 to 2024*</t>
  </si>
  <si>
    <t>Jan-Jul 2020</t>
  </si>
  <si>
    <t>Jan-Jul 2021</t>
  </si>
  <si>
    <t>Jan-Jul 2022</t>
  </si>
  <si>
    <t>Jan-Jul 2023</t>
  </si>
  <si>
    <t>Jan-Jul 2024</t>
  </si>
  <si>
    <t>Grand Total - Imports for Dairy and Meat Catregories</t>
  </si>
  <si>
    <t>*2023 figure may be subject to revision in 2024. 2024 figures are preliminary.</t>
  </si>
  <si>
    <t>Percentage Change YTD 2020 to 2024</t>
  </si>
  <si>
    <t>Poultry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</si>
</sst>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0" fillId="2" borderId="0" xfId="0" applyFill="1"/>
    <xf numFmtId="0" fontId="2" fillId="2" borderId="1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3" fontId="0" fillId="0" borderId="1" xfId="0" applyNumberFormat="1" applyBorder="1"/>
    <xf numFmtId="3" fontId="0" fillId="0" borderId="5" xfId="0" applyNumberFormat="1" applyBorder="1"/>
    <xf numFmtId="3" fontId="0" fillId="0" borderId="6" xfId="0" applyNumberFormat="1" applyBorder="1"/>
    <xf numFmtId="164" fontId="0" fillId="0" borderId="0" xfId="0" applyNumberFormat="1"/>
    <xf numFmtId="0" fontId="2" fillId="0" borderId="7" xfId="0" applyFont="1" applyBorder="1"/>
    <xf numFmtId="3" fontId="0" fillId="0" borderId="7" xfId="0" applyNumberFormat="1" applyBorder="1"/>
    <xf numFmtId="3" fontId="0" fillId="0" borderId="0" xfId="0" applyNumberFormat="1"/>
    <xf numFmtId="3" fontId="0" fillId="0" borderId="8" xfId="0" applyNumberFormat="1" applyBorder="1"/>
    <xf numFmtId="0" fontId="2" fillId="0" borderId="9" xfId="0" applyFont="1" applyBorder="1" applyAlignment="1">
      <alignment wrapText="1"/>
    </xf>
    <xf numFmtId="0" fontId="3" fillId="0" borderId="0" xfId="0" applyFont="1"/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1" fillId="3" borderId="0" xfId="0" applyFont="1" applyFill="1" applyAlignment="1">
      <alignment horizontal="left"/>
    </xf>
    <xf numFmtId="3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9652-DC7A-4A52-B207-0171D1D303A2}">
  <dimension ref="A1:R27"/>
  <sheetViews>
    <sheetView tabSelected="1" topLeftCell="A3" workbookViewId="0">
      <selection activeCell="O15" sqref="O15"/>
    </sheetView>
  </sheetViews>
  <sheetFormatPr defaultRowHeight="15" x14ac:dyDescent="0.25"/>
  <cols>
    <col min="1" max="1" width="24.140625" customWidth="1"/>
    <col min="2" max="2" width="12.28515625" bestFit="1" customWidth="1"/>
    <col min="4" max="4" width="12.28515625" bestFit="1" customWidth="1"/>
    <col min="6" max="6" width="12.28515625" bestFit="1" customWidth="1"/>
    <col min="7" max="7" width="9.140625" bestFit="1" customWidth="1"/>
    <col min="8" max="8" width="12.28515625" bestFit="1" customWidth="1"/>
    <col min="10" max="10" width="12.28515625" bestFit="1" customWidth="1"/>
    <col min="12" max="12" width="1.28515625" customWidth="1"/>
    <col min="13" max="13" width="13.42578125" customWidth="1"/>
    <col min="14" max="14" width="20.5703125" customWidth="1"/>
    <col min="15" max="15" width="12.28515625" bestFit="1" customWidth="1"/>
  </cols>
  <sheetData>
    <row r="1" spans="1:18" ht="15.7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x14ac:dyDescent="0.25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</row>
    <row r="3" spans="1:18" x14ac:dyDescent="0.25">
      <c r="A3" s="4" t="s">
        <v>1</v>
      </c>
      <c r="B3" s="1" t="s">
        <v>2</v>
      </c>
      <c r="C3" s="2"/>
      <c r="D3" s="1" t="s">
        <v>3</v>
      </c>
      <c r="E3" s="2"/>
      <c r="F3" s="1" t="s">
        <v>4</v>
      </c>
      <c r="G3" s="2"/>
      <c r="H3" s="1" t="s">
        <v>5</v>
      </c>
      <c r="I3" s="2"/>
      <c r="J3" s="1" t="s">
        <v>6</v>
      </c>
      <c r="K3" s="2"/>
      <c r="L3" s="2"/>
      <c r="M3" s="2" t="s">
        <v>7</v>
      </c>
      <c r="P3" s="3"/>
      <c r="Q3" s="3"/>
      <c r="R3" s="3"/>
    </row>
    <row r="4" spans="1:18" x14ac:dyDescent="0.25">
      <c r="A4" s="4"/>
      <c r="B4" s="1" t="s">
        <v>8</v>
      </c>
      <c r="C4" s="2"/>
      <c r="D4" s="1" t="s">
        <v>8</v>
      </c>
      <c r="E4" s="2"/>
      <c r="F4" s="1" t="s">
        <v>8</v>
      </c>
      <c r="G4" s="2"/>
      <c r="H4" s="1" t="s">
        <v>8</v>
      </c>
      <c r="I4" s="2"/>
      <c r="J4" s="1" t="s">
        <v>8</v>
      </c>
      <c r="K4" s="5"/>
      <c r="L4" s="6"/>
      <c r="M4" s="3" t="s">
        <v>9</v>
      </c>
      <c r="N4" s="3" t="s">
        <v>10</v>
      </c>
    </row>
    <row r="5" spans="1:18" x14ac:dyDescent="0.25">
      <c r="A5" s="7" t="s">
        <v>11</v>
      </c>
      <c r="B5" s="7" t="s">
        <v>12</v>
      </c>
      <c r="C5" s="8" t="s">
        <v>13</v>
      </c>
      <c r="D5" s="7" t="s">
        <v>12</v>
      </c>
      <c r="E5" s="8" t="s">
        <v>13</v>
      </c>
      <c r="F5" s="7" t="s">
        <v>12</v>
      </c>
      <c r="G5" s="8" t="s">
        <v>13</v>
      </c>
      <c r="H5" s="7" t="s">
        <v>12</v>
      </c>
      <c r="I5" s="8" t="s">
        <v>13</v>
      </c>
      <c r="J5" s="7" t="s">
        <v>12</v>
      </c>
      <c r="K5" s="9" t="s">
        <v>13</v>
      </c>
      <c r="L5" s="6"/>
      <c r="M5" s="6"/>
      <c r="N5" s="6"/>
    </row>
    <row r="6" spans="1:18" x14ac:dyDescent="0.25">
      <c r="A6" s="1" t="s">
        <v>14</v>
      </c>
      <c r="B6" s="10">
        <v>128969.22626416686</v>
      </c>
      <c r="C6" s="11">
        <v>30212.842560910489</v>
      </c>
      <c r="D6" s="10">
        <v>129668.28651321275</v>
      </c>
      <c r="E6" s="11">
        <v>29920.88367922989</v>
      </c>
      <c r="F6" s="10">
        <v>158234.16294509426</v>
      </c>
      <c r="G6" s="11">
        <v>35071.214751875224</v>
      </c>
      <c r="H6" s="10">
        <v>190071.91987920969</v>
      </c>
      <c r="I6" s="11">
        <v>36568.231451687519</v>
      </c>
      <c r="J6" s="10">
        <v>200302.33399269567</v>
      </c>
      <c r="K6" s="12">
        <v>36696.312199315995</v>
      </c>
      <c r="L6" s="6"/>
      <c r="M6" s="13">
        <f>(J6-B6)/B6</f>
        <v>0.55310177315026798</v>
      </c>
      <c r="N6" s="13">
        <f>(K6-C6)/C6</f>
        <v>0.2145931692899975</v>
      </c>
    </row>
    <row r="7" spans="1:18" x14ac:dyDescent="0.25">
      <c r="A7" s="14" t="s">
        <v>15</v>
      </c>
      <c r="B7" s="15">
        <v>1005851.6057418359</v>
      </c>
      <c r="C7" s="16">
        <v>1046533.39833837</v>
      </c>
      <c r="D7" s="15">
        <v>1081229.5895742734</v>
      </c>
      <c r="E7" s="16">
        <v>999112.84555386461</v>
      </c>
      <c r="F7" s="15">
        <v>878455.96331264882</v>
      </c>
      <c r="G7" s="16">
        <v>848529.65023170691</v>
      </c>
      <c r="H7" s="15">
        <v>1204503.5724557498</v>
      </c>
      <c r="I7" s="16">
        <v>949405.41332507937</v>
      </c>
      <c r="J7" s="15">
        <v>1167301.0018677474</v>
      </c>
      <c r="K7" s="17">
        <v>975484.26033260801</v>
      </c>
      <c r="L7" s="6"/>
      <c r="M7" s="13">
        <f t="shared" ref="M7:N12" si="0">(J7-B7)/B7</f>
        <v>0.16051015398721694</v>
      </c>
      <c r="N7" s="13">
        <f t="shared" si="0"/>
        <v>-6.7889986233186678E-2</v>
      </c>
    </row>
    <row r="8" spans="1:18" x14ac:dyDescent="0.25">
      <c r="A8" s="14" t="s">
        <v>16</v>
      </c>
      <c r="B8" s="15">
        <v>343742.41808753833</v>
      </c>
      <c r="C8" s="16">
        <v>99342.439649948283</v>
      </c>
      <c r="D8" s="15">
        <v>322959.90538335417</v>
      </c>
      <c r="E8" s="16">
        <v>86095.146814787659</v>
      </c>
      <c r="F8" s="15">
        <v>303833.10281980812</v>
      </c>
      <c r="G8" s="16">
        <v>82480.644927999863</v>
      </c>
      <c r="H8" s="15">
        <v>334825.688568471</v>
      </c>
      <c r="I8" s="16">
        <v>85595.169925128197</v>
      </c>
      <c r="J8" s="15">
        <v>357862.98083274165</v>
      </c>
      <c r="K8" s="17">
        <v>78680.752647669433</v>
      </c>
      <c r="L8" s="6"/>
      <c r="M8" s="13">
        <f t="shared" si="0"/>
        <v>4.1078906769100997E-2</v>
      </c>
      <c r="N8" s="13">
        <f t="shared" si="0"/>
        <v>-0.20798449358687163</v>
      </c>
    </row>
    <row r="9" spans="1:18" x14ac:dyDescent="0.25">
      <c r="A9" s="14" t="s">
        <v>28</v>
      </c>
      <c r="B9" s="15">
        <v>478465.97078956</v>
      </c>
      <c r="C9" s="16">
        <v>134330.42188059009</v>
      </c>
      <c r="D9" s="15">
        <v>393335.72621815361</v>
      </c>
      <c r="E9" s="16">
        <v>121204.57835730631</v>
      </c>
      <c r="F9" s="15">
        <v>383500.68791659409</v>
      </c>
      <c r="G9" s="16">
        <v>114342.63862056981</v>
      </c>
      <c r="H9" s="15">
        <v>555592.27300846588</v>
      </c>
      <c r="I9" s="16">
        <v>142316.31368458006</v>
      </c>
      <c r="J9" s="15">
        <v>578100.30106410407</v>
      </c>
      <c r="K9" s="17">
        <v>144114.07985121608</v>
      </c>
      <c r="L9" s="6"/>
      <c r="M9" s="13">
        <f t="shared" si="0"/>
        <v>0.20823702490300083</v>
      </c>
      <c r="N9" s="13">
        <f t="shared" si="0"/>
        <v>7.283277930387913E-2</v>
      </c>
    </row>
    <row r="10" spans="1:18" x14ac:dyDescent="0.25">
      <c r="A10" s="14" t="s">
        <v>17</v>
      </c>
      <c r="B10" s="15">
        <v>35874.058280840458</v>
      </c>
      <c r="C10" s="16">
        <v>6649.9387553888328</v>
      </c>
      <c r="D10" s="15">
        <v>36957.824274633269</v>
      </c>
      <c r="E10" s="16">
        <v>6631.2021547990535</v>
      </c>
      <c r="F10" s="15">
        <v>43544.0746946133</v>
      </c>
      <c r="G10" s="16">
        <v>6527.9905411635391</v>
      </c>
      <c r="H10" s="15">
        <v>58902.676304058674</v>
      </c>
      <c r="I10" s="16">
        <v>9198.5470461657296</v>
      </c>
      <c r="J10" s="15">
        <v>35324.526922850913</v>
      </c>
      <c r="K10" s="17">
        <v>5494.1536205955772</v>
      </c>
      <c r="L10" s="6"/>
      <c r="M10" s="13">
        <f t="shared" si="0"/>
        <v>-1.5318349367878381E-2</v>
      </c>
      <c r="N10" s="13">
        <f t="shared" si="0"/>
        <v>-0.17380387659309726</v>
      </c>
    </row>
    <row r="11" spans="1:18" ht="8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8" ht="45" x14ac:dyDescent="0.25">
      <c r="A12" s="18" t="s">
        <v>25</v>
      </c>
      <c r="B12" s="20">
        <v>1992903.2791639422</v>
      </c>
      <c r="C12" s="21">
        <v>1317069.0411852063</v>
      </c>
      <c r="D12" s="20">
        <v>1964151.3319636278</v>
      </c>
      <c r="E12" s="21">
        <v>1242964.6565599882</v>
      </c>
      <c r="F12" s="20">
        <v>1767567.9916887591</v>
      </c>
      <c r="G12" s="21">
        <v>1086952.1390733153</v>
      </c>
      <c r="H12" s="20">
        <v>2343896.130215955</v>
      </c>
      <c r="I12" s="21">
        <v>1223083.6754326413</v>
      </c>
      <c r="J12" s="20">
        <v>2338891.1446801377</v>
      </c>
      <c r="K12" s="22">
        <v>1240469.5586514072</v>
      </c>
      <c r="L12" s="6"/>
      <c r="M12" s="13">
        <f t="shared" si="0"/>
        <v>0.17360996348068808</v>
      </c>
      <c r="N12" s="13">
        <f t="shared" si="0"/>
        <v>-5.815904871992781E-2</v>
      </c>
    </row>
    <row r="13" spans="1:18" x14ac:dyDescent="0.25">
      <c r="A13" s="19" t="s">
        <v>18</v>
      </c>
    </row>
    <row r="14" spans="1:18" x14ac:dyDescent="0.25">
      <c r="A14" s="19"/>
    </row>
    <row r="15" spans="1:18" ht="15.75" x14ac:dyDescent="0.25">
      <c r="A15" s="23" t="s">
        <v>19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7" spans="1:14" x14ac:dyDescent="0.25">
      <c r="A17" s="4" t="s">
        <v>1</v>
      </c>
      <c r="B17" s="1" t="s">
        <v>20</v>
      </c>
      <c r="C17" s="2"/>
      <c r="D17" s="1" t="s">
        <v>21</v>
      </c>
      <c r="E17" s="2"/>
      <c r="F17" s="1" t="s">
        <v>22</v>
      </c>
      <c r="G17" s="2"/>
      <c r="H17" s="1" t="s">
        <v>23</v>
      </c>
      <c r="I17" s="2"/>
      <c r="J17" s="1" t="s">
        <v>24</v>
      </c>
      <c r="K17" s="5"/>
      <c r="L17" s="6"/>
      <c r="M17" s="2" t="s">
        <v>27</v>
      </c>
    </row>
    <row r="18" spans="1:14" x14ac:dyDescent="0.25">
      <c r="A18" s="4"/>
      <c r="B18" s="1" t="s">
        <v>8</v>
      </c>
      <c r="C18" s="2"/>
      <c r="D18" s="1" t="s">
        <v>8</v>
      </c>
      <c r="E18" s="2"/>
      <c r="F18" s="1" t="s">
        <v>8</v>
      </c>
      <c r="G18" s="2"/>
      <c r="H18" s="1" t="s">
        <v>8</v>
      </c>
      <c r="I18" s="2"/>
      <c r="J18" s="1" t="s">
        <v>8</v>
      </c>
      <c r="K18" s="5"/>
      <c r="L18" s="6"/>
      <c r="M18" s="3" t="s">
        <v>9</v>
      </c>
      <c r="N18" s="3" t="s">
        <v>10</v>
      </c>
    </row>
    <row r="19" spans="1:14" x14ac:dyDescent="0.25">
      <c r="A19" s="7" t="s">
        <v>11</v>
      </c>
      <c r="B19" s="7" t="s">
        <v>12</v>
      </c>
      <c r="C19" s="8" t="s">
        <v>13</v>
      </c>
      <c r="D19" s="7" t="s">
        <v>12</v>
      </c>
      <c r="E19" s="8" t="s">
        <v>13</v>
      </c>
      <c r="F19" s="7" t="s">
        <v>12</v>
      </c>
      <c r="G19" s="8" t="s">
        <v>13</v>
      </c>
      <c r="H19" s="7" t="s">
        <v>12</v>
      </c>
      <c r="I19" s="8" t="s">
        <v>13</v>
      </c>
      <c r="J19" s="7" t="s">
        <v>12</v>
      </c>
      <c r="K19" s="9" t="s">
        <v>13</v>
      </c>
      <c r="L19" s="6"/>
      <c r="M19" s="6"/>
      <c r="N19" s="6"/>
    </row>
    <row r="20" spans="1:14" x14ac:dyDescent="0.25">
      <c r="A20" s="1" t="s">
        <v>14</v>
      </c>
      <c r="B20" s="10">
        <v>73033.727790029676</v>
      </c>
      <c r="C20" s="11">
        <v>16494.658977562311</v>
      </c>
      <c r="D20" s="10">
        <v>86214.936109483591</v>
      </c>
      <c r="E20" s="11">
        <v>19194.981614357454</v>
      </c>
      <c r="F20" s="10">
        <v>112460.82001836681</v>
      </c>
      <c r="G20" s="11">
        <v>22062.058932299322</v>
      </c>
      <c r="H20" s="10">
        <v>114075.19712812731</v>
      </c>
      <c r="I20" s="11">
        <v>20564.344138975594</v>
      </c>
      <c r="J20" s="10">
        <v>106924.39845360909</v>
      </c>
      <c r="K20" s="12">
        <v>20027.51835819786</v>
      </c>
      <c r="L20" s="6"/>
      <c r="M20" s="13">
        <f>(J20-B20)/B20</f>
        <v>0.46404136402586932</v>
      </c>
      <c r="N20" s="13">
        <f>(K20-C20)/C20</f>
        <v>0.21418202009761456</v>
      </c>
    </row>
    <row r="21" spans="1:14" x14ac:dyDescent="0.25">
      <c r="A21" s="14" t="s">
        <v>15</v>
      </c>
      <c r="B21" s="15">
        <v>670247.63447783689</v>
      </c>
      <c r="C21" s="16">
        <v>591620.52612236748</v>
      </c>
      <c r="D21" s="15">
        <v>498971.06407995609</v>
      </c>
      <c r="E21" s="16">
        <v>501434.54593255598</v>
      </c>
      <c r="F21" s="15">
        <v>656040.40991787787</v>
      </c>
      <c r="G21" s="16">
        <v>592915.1636247352</v>
      </c>
      <c r="H21" s="15">
        <v>740908.75419634173</v>
      </c>
      <c r="I21" s="16">
        <v>614354.86813787604</v>
      </c>
      <c r="J21" s="15">
        <v>703583.76067251049</v>
      </c>
      <c r="K21" s="17">
        <v>636004.47797691904</v>
      </c>
      <c r="L21" s="6"/>
      <c r="M21" s="13">
        <f t="shared" ref="M21:N24" si="1">(J21-B21)/B21</f>
        <v>4.9737029240907997E-2</v>
      </c>
      <c r="N21" s="13">
        <f t="shared" si="1"/>
        <v>7.5020980332537401E-2</v>
      </c>
    </row>
    <row r="22" spans="1:14" x14ac:dyDescent="0.25">
      <c r="A22" s="14" t="s">
        <v>16</v>
      </c>
      <c r="B22" s="15">
        <v>186690.34364773837</v>
      </c>
      <c r="C22" s="16">
        <v>48683.381618550666</v>
      </c>
      <c r="D22" s="15">
        <v>171076.6791134713</v>
      </c>
      <c r="E22" s="16">
        <v>46650.473704145865</v>
      </c>
      <c r="F22" s="15">
        <v>194667.31608644055</v>
      </c>
      <c r="G22" s="16">
        <v>51892.951751772722</v>
      </c>
      <c r="H22" s="15">
        <v>203691.27103224452</v>
      </c>
      <c r="I22" s="16">
        <v>45660.823434571037</v>
      </c>
      <c r="J22" s="15">
        <v>210223.2466003045</v>
      </c>
      <c r="K22" s="17">
        <v>49916.846144166346</v>
      </c>
      <c r="L22" s="6"/>
      <c r="M22" s="13">
        <f t="shared" si="1"/>
        <v>0.12605313425835143</v>
      </c>
      <c r="N22" s="13">
        <f t="shared" si="1"/>
        <v>2.5336459477697248E-2</v>
      </c>
    </row>
    <row r="23" spans="1:14" x14ac:dyDescent="0.25">
      <c r="A23" s="14" t="s">
        <v>28</v>
      </c>
      <c r="B23" s="15">
        <v>222871.54833937046</v>
      </c>
      <c r="C23" s="16">
        <v>65298.137125105808</v>
      </c>
      <c r="D23" s="15">
        <v>204042.38246406478</v>
      </c>
      <c r="E23" s="16">
        <v>63646.509657074748</v>
      </c>
      <c r="F23" s="15">
        <v>308660.13919161825</v>
      </c>
      <c r="G23" s="16">
        <v>82051.566685578815</v>
      </c>
      <c r="H23" s="15">
        <v>330645.44180199644</v>
      </c>
      <c r="I23" s="16">
        <v>84788.326948874426</v>
      </c>
      <c r="J23" s="15">
        <v>337288.22825445031</v>
      </c>
      <c r="K23" s="17">
        <v>89728.498791553924</v>
      </c>
      <c r="L23" s="6"/>
      <c r="M23" s="13">
        <f t="shared" si="1"/>
        <v>0.51337499455451141</v>
      </c>
      <c r="N23" s="13">
        <f t="shared" si="1"/>
        <v>0.37413566055707792</v>
      </c>
    </row>
    <row r="24" spans="1:14" x14ac:dyDescent="0.25">
      <c r="A24" s="14" t="s">
        <v>17</v>
      </c>
      <c r="B24" s="15">
        <v>23073.610446841405</v>
      </c>
      <c r="C24" s="16">
        <v>4171.676471086148</v>
      </c>
      <c r="D24" s="15">
        <v>23776.393793410101</v>
      </c>
      <c r="E24" s="16">
        <v>3450.4625555167522</v>
      </c>
      <c r="F24" s="15">
        <v>35000.769103249098</v>
      </c>
      <c r="G24" s="16">
        <v>5336.2556090571707</v>
      </c>
      <c r="H24" s="15">
        <v>27531.220180302669</v>
      </c>
      <c r="I24" s="16">
        <v>4232.0088149867242</v>
      </c>
      <c r="J24" s="15">
        <v>12552.804175947515</v>
      </c>
      <c r="K24" s="17">
        <v>2228.9059744656315</v>
      </c>
      <c r="L24" s="6"/>
      <c r="M24" s="13">
        <f t="shared" si="1"/>
        <v>-0.45596705791373476</v>
      </c>
      <c r="N24" s="13">
        <f t="shared" si="1"/>
        <v>-0.46570497738399447</v>
      </c>
    </row>
    <row r="25" spans="1:14" ht="5.25" customHeight="1" x14ac:dyDescent="0.25">
      <c r="A25" s="6"/>
      <c r="B25" s="24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45" x14ac:dyDescent="0.25">
      <c r="A26" s="18" t="s">
        <v>25</v>
      </c>
      <c r="B26" s="20">
        <v>1175916.8647018168</v>
      </c>
      <c r="C26" s="21">
        <v>726268.38031467237</v>
      </c>
      <c r="D26" s="20">
        <v>984081.45556038572</v>
      </c>
      <c r="E26" s="21">
        <v>634376.97346365068</v>
      </c>
      <c r="F26" s="20">
        <v>1306829.4543175525</v>
      </c>
      <c r="G26" s="21">
        <v>754257.99660344317</v>
      </c>
      <c r="H26" s="20">
        <v>1416851.8843390127</v>
      </c>
      <c r="I26" s="21">
        <v>769600.37147528375</v>
      </c>
      <c r="J26" s="20">
        <v>1370572.438156822</v>
      </c>
      <c r="K26" s="22">
        <v>797906.24724530277</v>
      </c>
      <c r="L26" s="6"/>
      <c r="M26" s="13">
        <f t="shared" ref="M26:N26" si="2">(J26-B26)/B26</f>
        <v>0.16553514903824854</v>
      </c>
      <c r="N26" s="13">
        <f t="shared" si="2"/>
        <v>9.8638284238109969E-2</v>
      </c>
    </row>
    <row r="27" spans="1:14" x14ac:dyDescent="0.25">
      <c r="A27" s="19" t="s">
        <v>26</v>
      </c>
    </row>
  </sheetData>
  <mergeCells count="2">
    <mergeCell ref="A1:N1"/>
    <mergeCell ref="A15:N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0" ma:contentTypeDescription="Create a new document." ma:contentTypeScope="" ma:versionID="15b5d4443e598764d08aa0be39fd8e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23ae47f3790ff9d7887bd525eb1987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370205-27F6-4934-96BB-B7051C6407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801E98-6003-4D90-AD22-28ECB2F0D0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B817D4-526D-4167-95DF-5B1BA8678649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Dairy-Meat Imports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Egan, Laura</dc:creator>
  <cp:lastModifiedBy>Egan, Laura</cp:lastModifiedBy>
  <dcterms:created xsi:type="dcterms:W3CDTF">2024-09-30T10:58:00Z</dcterms:created>
  <dcterms:modified xsi:type="dcterms:W3CDTF">2024-09-30T14:40:25Z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</Properties>
</file>